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roos\OneDrive - Michigan State University\Lee\Manuscripts\Bacillus\Olenic inhibition\eLife\full submission\Figure 1-figure supplement 2-source data 1\figure supplement 2B\"/>
    </mc:Choice>
  </mc:AlternateContent>
  <bookViews>
    <workbookView xWindow="0" yWindow="0" windowWidth="28800" windowHeight="14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M8" i="1" s="1"/>
  <c r="H8" i="1"/>
  <c r="E8" i="1"/>
  <c r="K7" i="1"/>
  <c r="M7" i="1" s="1"/>
  <c r="H7" i="1"/>
  <c r="E7" i="1"/>
  <c r="L6" i="1"/>
  <c r="K6" i="1"/>
  <c r="H6" i="1"/>
  <c r="E6" i="1"/>
  <c r="M6" i="1" s="1"/>
  <c r="K5" i="1"/>
  <c r="L5" i="1" s="1"/>
  <c r="H5" i="1"/>
  <c r="E5" i="1"/>
  <c r="M5" i="1" s="1"/>
  <c r="K4" i="1"/>
  <c r="M4" i="1" s="1"/>
  <c r="H4" i="1"/>
  <c r="E4" i="1"/>
  <c r="L7" i="1" l="1"/>
  <c r="L4" i="1"/>
  <c r="L8" i="1"/>
</calcChain>
</file>

<file path=xl/sharedStrings.xml><?xml version="1.0" encoding="utf-8"?>
<sst xmlns="http://schemas.openxmlformats.org/spreadsheetml/2006/main" count="23" uniqueCount="17">
  <si>
    <t>Set 1</t>
  </si>
  <si>
    <t>Set 2</t>
  </si>
  <si>
    <t>Set 3</t>
  </si>
  <si>
    <t>Plasmid</t>
  </si>
  <si>
    <t>Lane</t>
  </si>
  <si>
    <t>Pro-sigK</t>
  </si>
  <si>
    <t>sigK</t>
  </si>
  <si>
    <t>Ratio</t>
  </si>
  <si>
    <t>SD</t>
  </si>
  <si>
    <t>pSO290</t>
  </si>
  <si>
    <t>pSO313</t>
  </si>
  <si>
    <t>pSO314</t>
  </si>
  <si>
    <t>pSO315</t>
  </si>
  <si>
    <t>pSO289</t>
  </si>
  <si>
    <t>SD - standard deviation</t>
  </si>
  <si>
    <t>Average</t>
  </si>
  <si>
    <t>figure supplement 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</si>
</sst>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0" fillId="0" borderId="0" xfId="0" applyFont="1"/>
    <xf numFmtId="0" fontId="1" fillId="0" borderId="1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3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0" xfId="0" applyFont="1" applyBorder="1" applyAlignment="1">
      <alignment horizontal="right" wrapText="1"/>
    </xf>
    <xf numFmtId="0" fontId="0" fillId="0" borderId="0" xfId="0" applyFont="1" applyFill="1" applyBorder="1" applyAlignment="1">
      <alignment horizontal="right" wrapText="1"/>
    </xf>
    <xf numFmtId="0" fontId="0" fillId="0" borderId="9" xfId="0" applyFont="1" applyBorder="1"/>
    <xf numFmtId="0" fontId="0" fillId="0" borderId="10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workbookViewId="0">
      <selection activeCell="A15" sqref="A15"/>
    </sheetView>
  </sheetViews>
  <sheetFormatPr defaultColWidth="11" defaultRowHeight="15.75" x14ac:dyDescent="0.25"/>
  <sheetData>
    <row r="1" spans="1:13" ht="21" x14ac:dyDescent="0.35">
      <c r="A1" s="1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2"/>
      <c r="B2" s="2"/>
      <c r="C2" s="14" t="s">
        <v>0</v>
      </c>
      <c r="D2" s="14"/>
      <c r="E2" s="15"/>
      <c r="F2" s="16" t="s">
        <v>1</v>
      </c>
      <c r="G2" s="14"/>
      <c r="H2" s="14"/>
      <c r="I2" s="17" t="s">
        <v>2</v>
      </c>
      <c r="J2" s="17"/>
      <c r="K2" s="18"/>
      <c r="L2" s="2"/>
      <c r="M2" s="2"/>
    </row>
    <row r="3" spans="1:13" x14ac:dyDescent="0.25">
      <c r="A3" s="3" t="s">
        <v>3</v>
      </c>
      <c r="B3" s="3" t="s">
        <v>4</v>
      </c>
      <c r="C3" s="4" t="s">
        <v>5</v>
      </c>
      <c r="D3" s="4" t="s">
        <v>6</v>
      </c>
      <c r="E3" s="5" t="s">
        <v>7</v>
      </c>
      <c r="F3" s="6" t="s">
        <v>5</v>
      </c>
      <c r="G3" s="4" t="s">
        <v>6</v>
      </c>
      <c r="H3" s="5" t="s">
        <v>7</v>
      </c>
      <c r="I3" s="4" t="s">
        <v>5</v>
      </c>
      <c r="J3" s="4" t="s">
        <v>6</v>
      </c>
      <c r="K3" s="5" t="s">
        <v>7</v>
      </c>
      <c r="L3" s="7" t="s">
        <v>15</v>
      </c>
      <c r="M3" s="3" t="s">
        <v>8</v>
      </c>
    </row>
    <row r="4" spans="1:13" x14ac:dyDescent="0.25">
      <c r="A4" s="8" t="s">
        <v>9</v>
      </c>
      <c r="B4" s="9">
        <v>1</v>
      </c>
      <c r="C4" s="10">
        <v>1489480</v>
      </c>
      <c r="D4" s="10">
        <v>925820</v>
      </c>
      <c r="E4" s="8">
        <f>D4/(D4+C4)</f>
        <v>0.38331470210739865</v>
      </c>
      <c r="F4" s="10">
        <v>1677780</v>
      </c>
      <c r="G4" s="10">
        <v>1014360</v>
      </c>
      <c r="H4" s="8">
        <f>G4/(G4+F4)</f>
        <v>0.37678575408411152</v>
      </c>
      <c r="I4" s="11">
        <v>2602400</v>
      </c>
      <c r="J4" s="11">
        <v>1444620</v>
      </c>
      <c r="K4" s="12">
        <f>J4/(J4+I4)</f>
        <v>0.35695894757129937</v>
      </c>
      <c r="L4" s="2">
        <f>AVERAGE(K4,H4,E4)</f>
        <v>0.37235313458760316</v>
      </c>
      <c r="M4" s="2">
        <f>STDEV(K4,H4,E4)</f>
        <v>1.372561605147102E-2</v>
      </c>
    </row>
    <row r="5" spans="1:13" x14ac:dyDescent="0.25">
      <c r="A5" s="12" t="s">
        <v>10</v>
      </c>
      <c r="B5" s="13">
        <v>2</v>
      </c>
      <c r="C5" s="10">
        <v>231880</v>
      </c>
      <c r="D5" s="10">
        <v>203040</v>
      </c>
      <c r="E5" s="12">
        <f t="shared" ref="E5:E8" si="0">D5/(D5+C5)</f>
        <v>0.46684447714522209</v>
      </c>
      <c r="F5" s="10">
        <v>247300</v>
      </c>
      <c r="G5" s="10">
        <v>227840</v>
      </c>
      <c r="H5" s="12">
        <f t="shared" ref="H5:H8" si="1">G5/(G5+F5)</f>
        <v>0.47952182514627267</v>
      </c>
      <c r="I5" s="10">
        <v>739580</v>
      </c>
      <c r="J5" s="10">
        <v>619600</v>
      </c>
      <c r="K5" s="12">
        <f t="shared" ref="K5:K8" si="2">J5/(J5+I5)</f>
        <v>0.45586309392427787</v>
      </c>
      <c r="L5" s="2">
        <f t="shared" ref="L5:L8" si="3">AVERAGE(K5,H5,E5)</f>
        <v>0.46740979873859084</v>
      </c>
      <c r="M5" s="2">
        <f t="shared" ref="M5:M8" si="4">STDEV(K5,H5,E5)</f>
        <v>1.1839492477998991E-2</v>
      </c>
    </row>
    <row r="6" spans="1:13" x14ac:dyDescent="0.25">
      <c r="A6" s="12" t="s">
        <v>11</v>
      </c>
      <c r="B6" s="13">
        <v>3</v>
      </c>
      <c r="C6" s="10">
        <v>1522600</v>
      </c>
      <c r="D6" s="10">
        <v>659520</v>
      </c>
      <c r="E6" s="12">
        <f t="shared" si="0"/>
        <v>0.30223819038366362</v>
      </c>
      <c r="F6" s="10">
        <v>1297520</v>
      </c>
      <c r="G6" s="10">
        <v>783260</v>
      </c>
      <c r="H6" s="12">
        <f t="shared" si="1"/>
        <v>0.37642614788685014</v>
      </c>
      <c r="I6" s="10">
        <v>1067240</v>
      </c>
      <c r="J6" s="10">
        <v>940540</v>
      </c>
      <c r="K6" s="12">
        <f t="shared" si="2"/>
        <v>0.46844773829802072</v>
      </c>
      <c r="L6" s="2">
        <f t="shared" si="3"/>
        <v>0.38237069218951153</v>
      </c>
      <c r="M6" s="2">
        <f t="shared" si="4"/>
        <v>8.3264077846922982E-2</v>
      </c>
    </row>
    <row r="7" spans="1:13" x14ac:dyDescent="0.25">
      <c r="A7" s="12" t="s">
        <v>12</v>
      </c>
      <c r="B7" s="13">
        <v>4</v>
      </c>
      <c r="C7" s="10">
        <v>3440140</v>
      </c>
      <c r="D7" s="10">
        <v>1543240</v>
      </c>
      <c r="E7" s="12">
        <f t="shared" si="0"/>
        <v>0.30967736756980202</v>
      </c>
      <c r="F7" s="10">
        <v>3331340</v>
      </c>
      <c r="G7" s="10">
        <v>1337200</v>
      </c>
      <c r="H7" s="12">
        <f t="shared" si="1"/>
        <v>0.2864278768094522</v>
      </c>
      <c r="I7" s="10">
        <v>3876000</v>
      </c>
      <c r="J7" s="10">
        <v>1647860</v>
      </c>
      <c r="K7" s="12">
        <f t="shared" si="2"/>
        <v>0.29831675676067099</v>
      </c>
      <c r="L7" s="2">
        <f t="shared" si="3"/>
        <v>0.29814066704664172</v>
      </c>
      <c r="M7" s="2">
        <f t="shared" si="4"/>
        <v>1.1625745603807015E-2</v>
      </c>
    </row>
    <row r="8" spans="1:13" x14ac:dyDescent="0.25">
      <c r="A8" s="12" t="s">
        <v>13</v>
      </c>
      <c r="B8" s="13">
        <v>5</v>
      </c>
      <c r="C8" s="10">
        <v>7331340</v>
      </c>
      <c r="D8" s="10">
        <v>186820</v>
      </c>
      <c r="E8" s="12">
        <f t="shared" si="0"/>
        <v>2.4849165221277548E-2</v>
      </c>
      <c r="F8" s="10">
        <v>3108740</v>
      </c>
      <c r="G8" s="10">
        <v>120940</v>
      </c>
      <c r="H8" s="12">
        <f t="shared" si="1"/>
        <v>3.7446434321666541E-2</v>
      </c>
      <c r="I8" s="10">
        <v>776240</v>
      </c>
      <c r="J8" s="10">
        <v>25920</v>
      </c>
      <c r="K8" s="12">
        <f t="shared" si="2"/>
        <v>3.2312755559988034E-2</v>
      </c>
      <c r="L8" s="2">
        <f t="shared" si="3"/>
        <v>3.1536118367644042E-2</v>
      </c>
      <c r="M8" s="2">
        <f t="shared" si="4"/>
        <v>6.3344432425670068E-3</v>
      </c>
    </row>
    <row r="11" spans="1:13" x14ac:dyDescent="0.25">
      <c r="A11" t="s">
        <v>14</v>
      </c>
    </row>
  </sheetData>
  <mergeCells count="3">
    <mergeCell ref="C2:E2"/>
    <mergeCell ref="F2:H2"/>
    <mergeCell ref="I2:K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C5B878757C6144B104C5E4029E0BB6" ma:contentTypeVersion="14" ma:contentTypeDescription="Create a new document." ma:contentTypeScope="" ma:versionID="9f688f900531a4236b6da98bf3cb268f">
  <xsd:schema xmlns:xsd="http://www.w3.org/2001/XMLSchema" xmlns:xs="http://www.w3.org/2001/XMLSchema" xmlns:p="http://schemas.microsoft.com/office/2006/metadata/properties" xmlns:ns3="0b01a07b-8d13-4cb5-9d22-64822278069e" xmlns:ns4="198a9f0d-948e-4f5a-af70-f6d2f30972cd" targetNamespace="http://schemas.microsoft.com/office/2006/metadata/properties" ma:root="true" ma:fieldsID="c04d3e0e4baedd5a0de5ec8817e1430b" ns3:_="" ns4:_="">
    <xsd:import namespace="0b01a07b-8d13-4cb5-9d22-64822278069e"/>
    <xsd:import namespace="198a9f0d-948e-4f5a-af70-f6d2f30972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01a07b-8d13-4cb5-9d22-648222780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a9f0d-948e-4f5a-af70-f6d2f30972c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82EE83F-3ECF-4D4C-AA03-A653C4445B0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73EB97-A7BD-48E8-BB5B-7694EAFA7F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01a07b-8d13-4cb5-9d22-64822278069e"/>
    <ds:schemaRef ds:uri="198a9f0d-948e-4f5a-af70-f6d2f30972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3D22E7F-2CFF-4C0A-A568-67D3F4B51886}">
  <ds:schemaRefs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documentManagement/types"/>
    <ds:schemaRef ds:uri="http://purl.org/dc/dcmitype/"/>
    <ds:schemaRef ds:uri="0b01a07b-8d13-4cb5-9d22-64822278069e"/>
    <ds:schemaRef ds:uri="http://schemas.microsoft.com/office/infopath/2007/PartnerControls"/>
    <ds:schemaRef ds:uri="198a9f0d-948e-4f5a-af70-f6d2f30972c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Lee Kroos</cp:lastModifiedBy>
  <dcterms:created xsi:type="dcterms:W3CDTF">2021-10-05T14:51:32Z</dcterms:created>
  <dcterms:modified xsi:type="dcterms:W3CDTF">2021-10-09T15:23:48Z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0x010100C2C5B878757C6144B104C5E4029E0BB6</vt:lpwstr>
  </property>
</Properties>
</file>